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455" windowWidth="12120" windowHeight="9060"/>
  </bookViews>
  <sheets>
    <sheet name="Equilibri di bilancio" sheetId="1" r:id="rId1"/>
  </sheets>
  <calcPr calcId="125725"/>
</workbook>
</file>

<file path=xl/calcChain.xml><?xml version="1.0" encoding="utf-8"?>
<calcChain xmlns="http://schemas.openxmlformats.org/spreadsheetml/2006/main">
  <c r="D14" i="1"/>
  <c r="D11"/>
  <c r="D7"/>
  <c r="C11"/>
  <c r="E25"/>
  <c r="D25"/>
  <c r="E14"/>
  <c r="E11"/>
  <c r="E7"/>
  <c r="C14"/>
  <c r="C7"/>
  <c r="C25"/>
  <c r="E17" l="1"/>
  <c r="D17"/>
  <c r="C17"/>
</calcChain>
</file>

<file path=xl/sharedStrings.xml><?xml version="1.0" encoding="utf-8"?>
<sst xmlns="http://schemas.openxmlformats.org/spreadsheetml/2006/main" count="45" uniqueCount="22">
  <si>
    <t>ENTRATA</t>
  </si>
  <si>
    <t>TITOLO</t>
  </si>
  <si>
    <t>1°</t>
  </si>
  <si>
    <t>2°</t>
  </si>
  <si>
    <t>3°</t>
  </si>
  <si>
    <t>SPESA</t>
  </si>
  <si>
    <t>4°</t>
  </si>
  <si>
    <t>5°</t>
  </si>
  <si>
    <t>Totale entrata 1°-2°-3°</t>
  </si>
  <si>
    <t>6°</t>
  </si>
  <si>
    <t>TOTALE</t>
  </si>
  <si>
    <t>2017</t>
  </si>
  <si>
    <t>2018</t>
  </si>
  <si>
    <t>7°</t>
  </si>
  <si>
    <t>Totale entrata 4°-5°-6°</t>
  </si>
  <si>
    <t>9°</t>
  </si>
  <si>
    <t>AVANZO applicato x investimenti</t>
  </si>
  <si>
    <t>Totale entrata 7°-9°</t>
  </si>
  <si>
    <t>2019</t>
  </si>
  <si>
    <t>Bilancio di previsione 2017-2018-2019</t>
  </si>
  <si>
    <t>Prospetto riepilogativo per titoli</t>
  </si>
  <si>
    <t>FPV  investimenti</t>
  </si>
</sst>
</file>

<file path=xl/styles.xml><?xml version="1.0" encoding="utf-8"?>
<styleSheet xmlns="http://schemas.openxmlformats.org/spreadsheetml/2006/main">
  <numFmts count="1">
    <numFmt numFmtId="164" formatCode="[$€]#,##0.00_);[Red]\([$€]#,##0.00\)"/>
  </numFmts>
  <fonts count="8">
    <font>
      <sz val="10"/>
      <name val="MS Sans Serif"/>
    </font>
    <font>
      <sz val="10"/>
      <name val="MS Sans Serif"/>
      <family val="2"/>
    </font>
    <font>
      <b/>
      <sz val="18"/>
      <name val="Comic Sans MS"/>
      <family val="4"/>
    </font>
    <font>
      <sz val="10"/>
      <name val="Comic Sans MS"/>
      <family val="4"/>
    </font>
    <font>
      <sz val="18"/>
      <name val="Comic Sans MS"/>
      <family val="4"/>
    </font>
    <font>
      <b/>
      <sz val="14"/>
      <name val="Comic Sans MS"/>
      <family val="4"/>
    </font>
    <font>
      <b/>
      <sz val="10"/>
      <name val="Comic Sans MS"/>
      <family val="4"/>
    </font>
    <font>
      <sz val="14"/>
      <name val="Comic Sans MS"/>
      <family val="4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4">
    <xf numFmtId="0" fontId="0" fillId="0" borderId="0" xfId="0"/>
    <xf numFmtId="38" fontId="3" fillId="0" borderId="0" xfId="2" applyFont="1"/>
    <xf numFmtId="38" fontId="3" fillId="0" borderId="0" xfId="2" applyFont="1" applyBorder="1"/>
    <xf numFmtId="40" fontId="3" fillId="0" borderId="0" xfId="2" applyNumberFormat="1" applyFont="1"/>
    <xf numFmtId="38" fontId="7" fillId="0" borderId="0" xfId="2" applyFont="1" applyFill="1" applyBorder="1"/>
    <xf numFmtId="38" fontId="7" fillId="0" borderId="0" xfId="2" applyFont="1"/>
    <xf numFmtId="38" fontId="3" fillId="0" borderId="6" xfId="2" applyFont="1" applyBorder="1"/>
    <xf numFmtId="40" fontId="3" fillId="0" borderId="3" xfId="2" applyNumberFormat="1" applyFont="1" applyBorder="1"/>
    <xf numFmtId="38" fontId="3" fillId="0" borderId="11" xfId="2" applyFont="1" applyBorder="1"/>
    <xf numFmtId="38" fontId="3" fillId="0" borderId="8" xfId="2" applyFont="1" applyBorder="1"/>
    <xf numFmtId="38" fontId="6" fillId="0" borderId="0" xfId="2" applyFont="1" applyFill="1" applyBorder="1" applyAlignment="1">
      <alignment horizontal="center"/>
    </xf>
    <xf numFmtId="38" fontId="3" fillId="0" borderId="0" xfId="2" applyFont="1" applyFill="1"/>
    <xf numFmtId="40" fontId="3" fillId="0" borderId="3" xfId="2" applyNumberFormat="1" applyFont="1" applyFill="1" applyBorder="1"/>
    <xf numFmtId="40" fontId="3" fillId="0" borderId="12" xfId="2" applyNumberFormat="1" applyFont="1" applyFill="1" applyBorder="1"/>
    <xf numFmtId="40" fontId="3" fillId="0" borderId="0" xfId="2" applyNumberFormat="1" applyFont="1" applyFill="1"/>
    <xf numFmtId="40" fontId="6" fillId="0" borderId="0" xfId="2" applyNumberFormat="1" applyFont="1" applyFill="1" applyBorder="1"/>
    <xf numFmtId="38" fontId="3" fillId="0" borderId="13" xfId="2" applyFont="1" applyBorder="1" applyAlignment="1">
      <alignment horizontal="right"/>
    </xf>
    <xf numFmtId="38" fontId="3" fillId="0" borderId="2" xfId="2" applyFont="1" applyBorder="1" applyAlignment="1">
      <alignment horizontal="right"/>
    </xf>
    <xf numFmtId="40" fontId="6" fillId="2" borderId="10" xfId="2" applyNumberFormat="1" applyFont="1" applyFill="1" applyBorder="1"/>
    <xf numFmtId="38" fontId="3" fillId="0" borderId="3" xfId="2" applyFont="1" applyBorder="1"/>
    <xf numFmtId="38" fontId="3" fillId="0" borderId="14" xfId="2" applyFont="1" applyBorder="1" applyAlignment="1">
      <alignment horizontal="right"/>
    </xf>
    <xf numFmtId="38" fontId="3" fillId="0" borderId="2" xfId="2" applyFont="1" applyFill="1" applyBorder="1"/>
    <xf numFmtId="38" fontId="3" fillId="0" borderId="11" xfId="2" applyFont="1" applyFill="1" applyBorder="1" applyAlignment="1">
      <alignment horizontal="right"/>
    </xf>
    <xf numFmtId="38" fontId="3" fillId="0" borderId="15" xfId="2" applyFont="1" applyFill="1" applyBorder="1"/>
    <xf numFmtId="40" fontId="3" fillId="0" borderId="12" xfId="2" applyNumberFormat="1" applyFont="1" applyBorder="1"/>
    <xf numFmtId="40" fontId="3" fillId="0" borderId="7" xfId="2" applyNumberFormat="1" applyFont="1" applyBorder="1"/>
    <xf numFmtId="40" fontId="3" fillId="0" borderId="16" xfId="2" applyNumberFormat="1" applyFont="1" applyFill="1" applyBorder="1"/>
    <xf numFmtId="49" fontId="7" fillId="5" borderId="17" xfId="2" applyNumberFormat="1" applyFont="1" applyFill="1" applyBorder="1" applyAlignment="1">
      <alignment horizontal="center"/>
    </xf>
    <xf numFmtId="0" fontId="5" fillId="6" borderId="9" xfId="0" applyFont="1" applyFill="1" applyBorder="1"/>
    <xf numFmtId="38" fontId="7" fillId="6" borderId="1" xfId="2" applyFont="1" applyFill="1" applyBorder="1"/>
    <xf numFmtId="38" fontId="7" fillId="6" borderId="10" xfId="2" applyFont="1" applyFill="1" applyBorder="1"/>
    <xf numFmtId="38" fontId="3" fillId="0" borderId="3" xfId="2" applyFont="1" applyBorder="1" applyAlignment="1">
      <alignment horizontal="right"/>
    </xf>
    <xf numFmtId="38" fontId="3" fillId="0" borderId="2" xfId="2" applyFont="1" applyBorder="1" applyAlignment="1"/>
    <xf numFmtId="40" fontId="6" fillId="6" borderId="18" xfId="2" applyNumberFormat="1" applyFont="1" applyFill="1" applyBorder="1"/>
    <xf numFmtId="40" fontId="6" fillId="6" borderId="4" xfId="2" applyNumberFormat="1" applyFont="1" applyFill="1" applyBorder="1"/>
    <xf numFmtId="40" fontId="6" fillId="4" borderId="17" xfId="2" applyNumberFormat="1" applyFont="1" applyFill="1" applyBorder="1"/>
    <xf numFmtId="38" fontId="2" fillId="7" borderId="9" xfId="2" applyFont="1" applyFill="1" applyBorder="1" applyAlignment="1">
      <alignment horizontal="center"/>
    </xf>
    <xf numFmtId="38" fontId="2" fillId="7" borderId="1" xfId="2" applyFont="1" applyFill="1" applyBorder="1" applyAlignment="1">
      <alignment horizontal="center"/>
    </xf>
    <xf numFmtId="38" fontId="2" fillId="7" borderId="10" xfId="2" applyFont="1" applyFill="1" applyBorder="1" applyAlignment="1">
      <alignment horizontal="center"/>
    </xf>
    <xf numFmtId="38" fontId="4" fillId="3" borderId="9" xfId="2" applyFont="1" applyFill="1" applyBorder="1" applyAlignment="1">
      <alignment horizontal="center"/>
    </xf>
    <xf numFmtId="38" fontId="4" fillId="3" borderId="10" xfId="2" applyFont="1" applyFill="1" applyBorder="1" applyAlignment="1">
      <alignment horizontal="center"/>
    </xf>
    <xf numFmtId="40" fontId="6" fillId="6" borderId="19" xfId="2" applyNumberFormat="1" applyFont="1" applyFill="1" applyBorder="1"/>
    <xf numFmtId="40" fontId="3" fillId="0" borderId="13" xfId="2" applyNumberFormat="1" applyFont="1" applyFill="1" applyBorder="1"/>
    <xf numFmtId="49" fontId="7" fillId="5" borderId="9" xfId="2" applyNumberFormat="1" applyFont="1" applyFill="1" applyBorder="1" applyAlignment="1">
      <alignment horizontal="center"/>
    </xf>
    <xf numFmtId="40" fontId="3" fillId="0" borderId="2" xfId="2" applyNumberFormat="1" applyFont="1" applyBorder="1"/>
    <xf numFmtId="40" fontId="3" fillId="0" borderId="0" xfId="2" applyNumberFormat="1" applyFont="1" applyBorder="1"/>
    <xf numFmtId="40" fontId="6" fillId="6" borderId="20" xfId="2" applyNumberFormat="1" applyFont="1" applyFill="1" applyBorder="1"/>
    <xf numFmtId="40" fontId="3" fillId="0" borderId="0" xfId="2" applyNumberFormat="1" applyFont="1" applyFill="1" applyBorder="1"/>
    <xf numFmtId="40" fontId="6" fillId="2" borderId="1" xfId="2" applyNumberFormat="1" applyFont="1" applyFill="1" applyBorder="1"/>
    <xf numFmtId="40" fontId="3" fillId="0" borderId="2" xfId="2" applyNumberFormat="1" applyFont="1" applyFill="1" applyBorder="1"/>
    <xf numFmtId="40" fontId="6" fillId="4" borderId="9" xfId="2" applyNumberFormat="1" applyFont="1" applyFill="1" applyBorder="1"/>
    <xf numFmtId="40" fontId="6" fillId="6" borderId="21" xfId="2" applyNumberFormat="1" applyFont="1" applyFill="1" applyBorder="1"/>
    <xf numFmtId="40" fontId="6" fillId="6" borderId="5" xfId="2" applyNumberFormat="1" applyFont="1" applyFill="1" applyBorder="1"/>
    <xf numFmtId="40" fontId="6" fillId="2" borderId="17" xfId="2" applyNumberFormat="1" applyFont="1" applyFill="1" applyBorder="1"/>
  </cellXfs>
  <cellStyles count="3">
    <cellStyle name="Euro" xfId="1"/>
    <cellStyle name="Migliaia [0]" xfId="2" builtinId="6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topLeftCell="A10" workbookViewId="0">
      <selection activeCell="A26" sqref="A26"/>
    </sheetView>
  </sheetViews>
  <sheetFormatPr defaultRowHeight="15"/>
  <cols>
    <col min="1" max="1" width="20.7109375" style="1" customWidth="1"/>
    <col min="2" max="2" width="9.140625" style="1"/>
    <col min="3" max="5" width="15.42578125" style="1" customWidth="1"/>
    <col min="6" max="6" width="11.42578125" style="1" bestFit="1" customWidth="1"/>
    <col min="7" max="8" width="9.140625" style="1"/>
    <col min="9" max="9" width="9.85546875" style="1" bestFit="1" customWidth="1"/>
    <col min="10" max="16384" width="9.140625" style="1"/>
  </cols>
  <sheetData>
    <row r="1" spans="1:6" ht="30" thickBot="1">
      <c r="A1" s="36" t="s">
        <v>19</v>
      </c>
      <c r="B1" s="37"/>
      <c r="C1" s="37"/>
      <c r="D1" s="37"/>
      <c r="E1" s="38"/>
    </row>
    <row r="2" spans="1:6" s="5" customFormat="1" ht="23.25" thickBot="1">
      <c r="A2" s="28" t="s">
        <v>20</v>
      </c>
      <c r="B2" s="29"/>
      <c r="C2" s="30"/>
      <c r="D2" s="4"/>
      <c r="E2" s="4"/>
      <c r="F2" s="4"/>
    </row>
    <row r="3" spans="1:6" ht="38.450000000000003" customHeight="1" thickBot="1">
      <c r="A3" s="39" t="s">
        <v>0</v>
      </c>
      <c r="B3" s="40"/>
      <c r="C3" s="27" t="s">
        <v>11</v>
      </c>
      <c r="D3" s="43" t="s">
        <v>12</v>
      </c>
      <c r="E3" s="27" t="s">
        <v>18</v>
      </c>
    </row>
    <row r="4" spans="1:6">
      <c r="A4" s="17" t="s">
        <v>1</v>
      </c>
      <c r="B4" s="19" t="s">
        <v>2</v>
      </c>
      <c r="C4" s="25">
        <v>5053137.5</v>
      </c>
      <c r="D4" s="44">
        <v>5038137.5</v>
      </c>
      <c r="E4" s="24">
        <v>5038137.5</v>
      </c>
    </row>
    <row r="5" spans="1:6">
      <c r="A5" s="17" t="s">
        <v>1</v>
      </c>
      <c r="B5" s="19" t="s">
        <v>3</v>
      </c>
      <c r="C5" s="7">
        <v>218500</v>
      </c>
      <c r="D5" s="44">
        <v>215500</v>
      </c>
      <c r="E5" s="24">
        <v>213500</v>
      </c>
    </row>
    <row r="6" spans="1:6">
      <c r="A6" s="17" t="s">
        <v>1</v>
      </c>
      <c r="B6" s="19" t="s">
        <v>4</v>
      </c>
      <c r="C6" s="7">
        <v>970510</v>
      </c>
      <c r="D6" s="44">
        <v>927510</v>
      </c>
      <c r="E6" s="24">
        <v>927510</v>
      </c>
    </row>
    <row r="7" spans="1:6" ht="17.25" thickBot="1">
      <c r="A7" s="17"/>
      <c r="B7" s="20" t="s">
        <v>8</v>
      </c>
      <c r="C7" s="33">
        <f>SUM(C4:C6)</f>
        <v>6242147.5</v>
      </c>
      <c r="D7" s="41">
        <f>SUM(D4:D6)</f>
        <v>6181147.5</v>
      </c>
      <c r="E7" s="51">
        <f>SUM(E4:E6)</f>
        <v>6179147.5</v>
      </c>
      <c r="F7" s="10"/>
    </row>
    <row r="8" spans="1:6" s="11" customFormat="1" ht="16.5">
      <c r="A8" s="17" t="s">
        <v>1</v>
      </c>
      <c r="B8" s="19" t="s">
        <v>6</v>
      </c>
      <c r="C8" s="7">
        <v>727624.09</v>
      </c>
      <c r="D8" s="45">
        <v>5885000</v>
      </c>
      <c r="E8" s="24">
        <v>6795000</v>
      </c>
      <c r="F8" s="10"/>
    </row>
    <row r="9" spans="1:6" s="11" customFormat="1" ht="16.5">
      <c r="A9" s="17" t="s">
        <v>1</v>
      </c>
      <c r="B9" s="19" t="s">
        <v>7</v>
      </c>
      <c r="C9" s="7"/>
      <c r="D9" s="45"/>
      <c r="E9" s="24"/>
      <c r="F9" s="10"/>
    </row>
    <row r="10" spans="1:6" s="11" customFormat="1" ht="16.5">
      <c r="A10" s="17" t="s">
        <v>1</v>
      </c>
      <c r="B10" s="19" t="s">
        <v>9</v>
      </c>
      <c r="C10" s="7">
        <v>39877.910000000003</v>
      </c>
      <c r="D10" s="45">
        <v>320000</v>
      </c>
      <c r="E10" s="24"/>
      <c r="F10" s="10"/>
    </row>
    <row r="11" spans="1:6" s="11" customFormat="1" ht="17.25" thickBot="1">
      <c r="A11" s="21"/>
      <c r="B11" s="20" t="s">
        <v>14</v>
      </c>
      <c r="C11" s="34">
        <f>SUM(C8:C10)</f>
        <v>767502</v>
      </c>
      <c r="D11" s="46">
        <f>SUM(D8:D10)</f>
        <v>6205000</v>
      </c>
      <c r="E11" s="52">
        <f>+E9+E8</f>
        <v>6795000</v>
      </c>
      <c r="F11" s="10"/>
    </row>
    <row r="12" spans="1:6" s="11" customFormat="1" ht="15.6" customHeight="1" thickTop="1">
      <c r="A12" s="17" t="s">
        <v>1</v>
      </c>
      <c r="B12" s="19" t="s">
        <v>13</v>
      </c>
      <c r="C12" s="12">
        <v>2000000</v>
      </c>
      <c r="D12" s="47">
        <v>2000000</v>
      </c>
      <c r="E12" s="13">
        <v>2000000</v>
      </c>
      <c r="F12" s="10"/>
    </row>
    <row r="13" spans="1:6" s="11" customFormat="1" ht="18" customHeight="1">
      <c r="A13" s="17" t="s">
        <v>1</v>
      </c>
      <c r="B13" s="19" t="s">
        <v>15</v>
      </c>
      <c r="C13" s="12">
        <v>2215000</v>
      </c>
      <c r="D13" s="47">
        <v>2215000</v>
      </c>
      <c r="E13" s="13">
        <v>2215000</v>
      </c>
      <c r="F13" s="10"/>
    </row>
    <row r="14" spans="1:6" s="11" customFormat="1" ht="18" customHeight="1" thickBot="1">
      <c r="A14" s="21"/>
      <c r="B14" s="20" t="s">
        <v>17</v>
      </c>
      <c r="C14" s="34">
        <f>+C12+C13</f>
        <v>4215000</v>
      </c>
      <c r="D14" s="46">
        <f>SUM(D12:D13)</f>
        <v>4215000</v>
      </c>
      <c r="E14" s="52">
        <f>+E12+E13</f>
        <v>4215000</v>
      </c>
      <c r="F14" s="10"/>
    </row>
    <row r="15" spans="1:6" s="11" customFormat="1" ht="18" customHeight="1" thickTop="1">
      <c r="A15" s="32" t="s">
        <v>16</v>
      </c>
      <c r="B15" s="31"/>
      <c r="C15" s="12"/>
      <c r="D15" s="47"/>
      <c r="E15" s="13"/>
      <c r="F15" s="10"/>
    </row>
    <row r="16" spans="1:6" s="11" customFormat="1" ht="18" customHeight="1" thickBot="1">
      <c r="A16" s="17" t="s">
        <v>21</v>
      </c>
      <c r="B16" s="19"/>
      <c r="C16" s="12">
        <v>100000</v>
      </c>
      <c r="D16" s="47"/>
      <c r="E16" s="13"/>
      <c r="F16" s="10"/>
    </row>
    <row r="17" spans="1:9" s="11" customFormat="1" ht="17.25" thickBot="1">
      <c r="A17" s="22"/>
      <c r="B17" s="23" t="s">
        <v>10</v>
      </c>
      <c r="C17" s="18">
        <f>+C7+C11+C14+C15+C16</f>
        <v>11324649.5</v>
      </c>
      <c r="D17" s="48">
        <f>+D7+D11+D14+D15+D16</f>
        <v>16601147.5</v>
      </c>
      <c r="E17" s="53">
        <f>+E7+E11+E14+E15+E16</f>
        <v>17189147.5</v>
      </c>
      <c r="F17" s="10"/>
    </row>
    <row r="18" spans="1:9" ht="27.75" thickBot="1">
      <c r="A18" s="39" t="s">
        <v>5</v>
      </c>
      <c r="B18" s="40"/>
      <c r="C18" s="27" t="s">
        <v>11</v>
      </c>
      <c r="D18" s="43" t="s">
        <v>12</v>
      </c>
      <c r="E18" s="27" t="s">
        <v>18</v>
      </c>
    </row>
    <row r="19" spans="1:9" ht="16.5">
      <c r="A19" s="16" t="s">
        <v>1</v>
      </c>
      <c r="B19" s="6" t="s">
        <v>2</v>
      </c>
      <c r="C19" s="26">
        <v>6122230.5</v>
      </c>
      <c r="D19" s="42">
        <v>6103179.5</v>
      </c>
      <c r="E19" s="26">
        <v>6109816.5</v>
      </c>
      <c r="F19" s="10"/>
      <c r="I19" s="3"/>
    </row>
    <row r="20" spans="1:9" s="11" customFormat="1" ht="16.5">
      <c r="A20" s="17" t="s">
        <v>1</v>
      </c>
      <c r="B20" s="2" t="s">
        <v>3</v>
      </c>
      <c r="C20" s="13">
        <v>697906</v>
      </c>
      <c r="D20" s="49">
        <v>6018000</v>
      </c>
      <c r="E20" s="13">
        <v>6608000</v>
      </c>
      <c r="F20" s="10"/>
      <c r="I20" s="14"/>
    </row>
    <row r="21" spans="1:9" s="11" customFormat="1" ht="16.5">
      <c r="A21" s="17" t="s">
        <v>1</v>
      </c>
      <c r="B21" s="2" t="s">
        <v>4</v>
      </c>
      <c r="C21" s="13"/>
      <c r="D21" s="49"/>
      <c r="E21" s="13"/>
      <c r="F21" s="10"/>
      <c r="I21" s="14"/>
    </row>
    <row r="22" spans="1:9" s="11" customFormat="1" ht="16.5">
      <c r="A22" s="17" t="s">
        <v>1</v>
      </c>
      <c r="B22" s="2" t="s">
        <v>6</v>
      </c>
      <c r="C22" s="13">
        <v>289513</v>
      </c>
      <c r="D22" s="47">
        <v>264968</v>
      </c>
      <c r="E22" s="13">
        <v>256331</v>
      </c>
      <c r="F22" s="10"/>
      <c r="I22" s="14"/>
    </row>
    <row r="23" spans="1:9" s="11" customFormat="1" ht="16.5">
      <c r="A23" s="17" t="s">
        <v>1</v>
      </c>
      <c r="B23" s="2" t="s">
        <v>7</v>
      </c>
      <c r="C23" s="13">
        <v>2000000</v>
      </c>
      <c r="D23" s="47">
        <v>2000000</v>
      </c>
      <c r="E23" s="13">
        <v>2000000</v>
      </c>
      <c r="F23" s="10"/>
      <c r="I23" s="14"/>
    </row>
    <row r="24" spans="1:9" s="11" customFormat="1" ht="17.25" thickBot="1">
      <c r="A24" s="17" t="s">
        <v>1</v>
      </c>
      <c r="B24" s="2" t="s">
        <v>13</v>
      </c>
      <c r="C24" s="13">
        <v>2215000</v>
      </c>
      <c r="D24" s="47">
        <v>2215000</v>
      </c>
      <c r="E24" s="13">
        <v>2215000</v>
      </c>
      <c r="F24" s="10"/>
      <c r="I24" s="14"/>
    </row>
    <row r="25" spans="1:9" ht="17.25" thickBot="1">
      <c r="A25" s="8"/>
      <c r="B25" s="9" t="s">
        <v>10</v>
      </c>
      <c r="C25" s="35">
        <f>SUM(C19:C24)</f>
        <v>11324649.5</v>
      </c>
      <c r="D25" s="50">
        <f>SUM(D19:D24)</f>
        <v>16601147.5</v>
      </c>
      <c r="E25" s="35">
        <f>SUM(E19:E24)</f>
        <v>17189147.5</v>
      </c>
      <c r="F25" s="10"/>
    </row>
    <row r="26" spans="1:9" s="2" customFormat="1" ht="16.5">
      <c r="C26" s="15"/>
      <c r="D26" s="15"/>
      <c r="E26" s="15"/>
      <c r="F26" s="10"/>
    </row>
    <row r="27" spans="1:9" s="2" customFormat="1" ht="16.5">
      <c r="C27" s="15"/>
      <c r="D27" s="15"/>
      <c r="E27" s="15"/>
      <c r="F27" s="10"/>
    </row>
    <row r="28" spans="1:9" s="2" customFormat="1" ht="16.5">
      <c r="C28" s="15"/>
      <c r="D28" s="15"/>
      <c r="E28" s="15"/>
      <c r="F28" s="10"/>
    </row>
  </sheetData>
  <mergeCells count="3">
    <mergeCell ref="A1:E1"/>
    <mergeCell ref="A3:B3"/>
    <mergeCell ref="A18:B18"/>
  </mergeCells>
  <phoneticPr fontId="0" type="noConversion"/>
  <printOptions gridLines="1" gridLinesSet="0"/>
  <pageMargins left="0.59055118110236227" right="0" top="0.59055118110236227" bottom="0.78740157480314965" header="0.51181102362204722" footer="0.51181102362204722"/>
  <pageSetup paperSize="9" orientation="landscape" horizontalDpi="4294967294" r:id="rId1"/>
  <headerFooter alignWithMargins="0">
    <oddFooter>&amp;L&amp;F&amp;C&amp;D&amp;R&amp;T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Equilibri di bilancio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MUNICIPIO DI RACCONIGI</dc:creator>
  <cp:lastModifiedBy>giampaolo</cp:lastModifiedBy>
  <cp:lastPrinted>2016-12-26T18:34:43Z</cp:lastPrinted>
  <dcterms:created xsi:type="dcterms:W3CDTF">2001-10-27T16:58:05Z</dcterms:created>
  <dcterms:modified xsi:type="dcterms:W3CDTF">2017-01-03T09:25:32Z</dcterms:modified>
</cp:coreProperties>
</file>